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tvault-my.sharepoint.com/personal/smayberry8_gatech_edu/Documents/Georgia Tech/Projects/MUR/software/"/>
    </mc:Choice>
  </mc:AlternateContent>
  <xr:revisionPtr revIDLastSave="274" documentId="13_ncr:1_{1E206D3C-9137-43EC-ABFB-1CB916EE4084}" xr6:coauthVersionLast="47" xr6:coauthVersionMax="47" xr10:uidLastSave="{42CE7CF5-089C-49C0-B7BE-C15205B672A4}"/>
  <bookViews>
    <workbookView xWindow="-120" yWindow="-120" windowWidth="29040" windowHeight="15840" xr2:uid="{00000000-000D-0000-FFFF-FFFF00000000}"/>
  </bookViews>
  <sheets>
    <sheet name="Software" sheetId="6" r:id="rId1"/>
    <sheet name="aruco_banner_tag_generator" sheetId="7" r:id="rId2"/>
    <sheet name="mur" sheetId="8" r:id="rId3"/>
    <sheet name="mur_control" sheetId="9" r:id="rId4"/>
    <sheet name="mur_model" sheetId="10" r:id="rId5"/>
    <sheet name="mur_sensors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6" l="1"/>
  <c r="A7" i="6"/>
  <c r="A6" i="6"/>
  <c r="A5" i="6"/>
  <c r="A4" i="6"/>
</calcChain>
</file>

<file path=xl/sharedStrings.xml><?xml version="1.0" encoding="utf-8"?>
<sst xmlns="http://schemas.openxmlformats.org/spreadsheetml/2006/main" count="345" uniqueCount="186">
  <si>
    <t>Design filename</t>
  </si>
  <si>
    <t>File type</t>
  </si>
  <si>
    <t>Open source license</t>
  </si>
  <si>
    <t>Location of the file</t>
  </si>
  <si>
    <t>Local File Path</t>
  </si>
  <si>
    <t>Description</t>
  </si>
  <si>
    <t>aruco_tag_detector_in_image.py</t>
  </si>
  <si>
    <t>Python script</t>
  </si>
  <si>
    <t>software\aruco_banner_tag_generator</t>
  </si>
  <si>
    <t>aruco_banner_tag_generator\aruco_tag_detector_in_image.py</t>
  </si>
  <si>
    <t>A Python script for detecting ArUco tags in images.</t>
  </si>
  <si>
    <t>tag_generator.py</t>
  </si>
  <si>
    <t>aruco_banner_tag_generator\tag_generator.py</t>
  </si>
  <si>
    <t>A Python script to generate ArUco tags for banners.</t>
  </si>
  <si>
    <t>CMakeLists.txt</t>
  </si>
  <si>
    <t>CMake build script</t>
  </si>
  <si>
    <t>mur\CMakeLists.txt</t>
  </si>
  <si>
    <t>Build configuration for compiling the mur package.</t>
  </si>
  <si>
    <t>package.xml</t>
  </si>
  <si>
    <t>ROS package manifest</t>
  </si>
  <si>
    <t>mur\package.xml</t>
  </si>
  <si>
    <t>Manifest file defining package dependencies and metadata for mur.</t>
  </si>
  <si>
    <t>environment_info.yaml</t>
  </si>
  <si>
    <t>YAML config file</t>
  </si>
  <si>
    <t>mur\config\environment_info.yaml</t>
  </si>
  <si>
    <t>Configuration file detailing the environment settings for mur.</t>
  </si>
  <si>
    <t>global_config.yaml</t>
  </si>
  <si>
    <t>mur\config\global_config.yaml</t>
  </si>
  <si>
    <t>Global configuration settings for the mur package.</t>
  </si>
  <si>
    <t>mur.launch</t>
  </si>
  <si>
    <t>ROS launch file</t>
  </si>
  <si>
    <t>mur\launch\mur.launch</t>
  </si>
  <si>
    <t>Launch file to start the mur package nodes.</t>
  </si>
  <si>
    <t>DepthSensor.msg</t>
  </si>
  <si>
    <t>ROS message definition file</t>
  </si>
  <si>
    <t>mur\msg\DepthSensor.msg</t>
  </si>
  <si>
    <t>Message definition file for depth sensor data in mur.</t>
  </si>
  <si>
    <t>pkl_to_video.py</t>
  </si>
  <si>
    <t>mur\src\pkl_to_video.py</t>
  </si>
  <si>
    <t>Converts pickle files to video format for mur data visualization.</t>
  </si>
  <si>
    <t>rosbag_info_check.py</t>
  </si>
  <si>
    <t>mur\src\rosbag_info_check.py</t>
  </si>
  <si>
    <t>Checks information within ROS bag files for the mur package.</t>
  </si>
  <si>
    <t>rosbag_processor.py</t>
  </si>
  <si>
    <t>mur\src\rosbag_processor.py</t>
  </si>
  <si>
    <t>Processes ROS bag files for data extraction and analysis in mur.</t>
  </si>
  <si>
    <t>rosbag_rostime_check.py</t>
  </si>
  <si>
    <t>mur\src\rosbag_rostime_check.py</t>
  </si>
  <si>
    <t>Verifies ROS time synchronization in ROS bag files for mur.</t>
  </si>
  <si>
    <t>mur_control\CMakeLists.txt</t>
  </si>
  <si>
    <t>CMake configuration file for building the mur_control package.</t>
  </si>
  <si>
    <t>mur_control\package.xml</t>
  </si>
  <si>
    <t>Manifest file describing the mur_control ROS package.</t>
  </si>
  <si>
    <t>control_info.yaml</t>
  </si>
  <si>
    <t>mur_control\config\control_info.yaml</t>
  </si>
  <si>
    <t>Configuration file containing control parameters for mur_control.</t>
  </si>
  <si>
    <t>mur_control.launch</t>
  </si>
  <si>
    <t>mur_control\launch\mur_control.launch</t>
  </si>
  <si>
    <t>Launch file to initialize the mur_control nodes.</t>
  </si>
  <si>
    <t>blended_manual_and_pid_setpoint_controller.py</t>
  </si>
  <si>
    <t>mur_control\src\blended_manual_and_pid_setpoint_controller.py</t>
  </si>
  <si>
    <t>Python script implementing a blended manual and PID controller for mur_control.</t>
  </si>
  <si>
    <t>manual_with_PID_setpoint_generator.py</t>
  </si>
  <si>
    <t>mur_control\src\manual_with_PID_setpoint_generator.py</t>
  </si>
  <si>
    <t>Generates setpoints using manual input and PID control for mur_control.</t>
  </si>
  <si>
    <t>ros_manual_thruster_driver.py</t>
  </si>
  <si>
    <t>mur_control\src\ros_manual_thruster_driver.py</t>
  </si>
  <si>
    <t>Controls thrusters via manual input in a ROS environment for mur_control.</t>
  </si>
  <si>
    <t>ros_pid_setpoint_control.py</t>
  </si>
  <si>
    <t>mur_control\src\ros_pid_setpoint_control.py</t>
  </si>
  <si>
    <t>Implements PID setpoint control for mur_control in a ROS node.</t>
  </si>
  <si>
    <t>ros_pose_setpoint_generator.py</t>
  </si>
  <si>
    <t>mur_control\src\ros_pose_setpoint_generator.py</t>
  </si>
  <si>
    <t>Generates pose setpoints for ROS-based control in mur_control.</t>
  </si>
  <si>
    <t>esc_loader_test.py</t>
  </si>
  <si>
    <t>mur_control\src\test\esc_loader_test.py</t>
  </si>
  <si>
    <t>Test script for loading and verifying ESC functionality in mur_control.</t>
  </si>
  <si>
    <t>thruster_value_plot.py</t>
  </si>
  <si>
    <t>mur_control\src\test\thruster_value_plot.py</t>
  </si>
  <si>
    <t>Test script for plotting thruster values to validate mur_control performance.</t>
  </si>
  <si>
    <t>thruster_visualizer_test.py</t>
  </si>
  <si>
    <t>mur_control\src\test\thruster_visualizer_test.py</t>
  </si>
  <si>
    <t>Test script for visualizing thruster outputs during mur_control testing.</t>
  </si>
  <si>
    <t>mur_model\CMakeLists.txt</t>
  </si>
  <si>
    <t>CMake configuration file for compiling the mur_model package.</t>
  </si>
  <si>
    <t>mur_model\package.xml</t>
  </si>
  <si>
    <t>Manifest file defining dependencies and metadata for mur_model.</t>
  </si>
  <si>
    <t>aruco_info.yaml</t>
  </si>
  <si>
    <t>mur_model\config\aruco_info.yaml</t>
  </si>
  <si>
    <t>Configuration file containing ArUco marker settings for mur_model.</t>
  </si>
  <si>
    <t>model_info.yaml</t>
  </si>
  <si>
    <t>mur_model\config\model_info.yaml</t>
  </si>
  <si>
    <t>Configuration file with model parameters for mur_model.</t>
  </si>
  <si>
    <t>mur_model.launch</t>
  </si>
  <si>
    <t>mur_model\launch\mur_model.launch</t>
  </si>
  <si>
    <t>Launch file to start the mur_model nodes in ROS.</t>
  </si>
  <si>
    <t>static_tf2_broadcaster.py</t>
  </si>
  <si>
    <t>mur_model\src\static_tf2_broadcaster.py</t>
  </si>
  <si>
    <t>Python script for broadcasting static transforms in mur_model.</t>
  </si>
  <si>
    <t>camera_boot_server_udp.py</t>
  </si>
  <si>
    <t>mur_model\src\camera\camera_boot_server_udp.py</t>
  </si>
  <si>
    <t>Script for starting a UDP server for camera boot in mur_model.</t>
  </si>
  <si>
    <t>camera_udp_to_ros.py</t>
  </si>
  <si>
    <t>mur_model\src\camera\camera_udp_to_ros.py</t>
  </si>
  <si>
    <t>Converts UDP camera streams to ROS topics in mur_model.</t>
  </si>
  <si>
    <t>imu_baselink_updater.py</t>
  </si>
  <si>
    <t>mur_model\src\localization\imu_baselink_updater.py</t>
  </si>
  <si>
    <t>Updates the baselink frame using IMU data for mur_model localization.</t>
  </si>
  <si>
    <t>pressure_to_depth.py</t>
  </si>
  <si>
    <t>mur_model\src\localization\pressure_to_depth.py</t>
  </si>
  <si>
    <t>Converts pressure sensor data to depth measurements in mur_model.</t>
  </si>
  <si>
    <t>mur_model\src\test\esc_loader_test.py</t>
  </si>
  <si>
    <t>Test script for verifying ESC loading in mur_model.</t>
  </si>
  <si>
    <t>mur_model\src\test\thruster_value_plot.py</t>
  </si>
  <si>
    <t>Plots thruster values for testing mur_model performance.</t>
  </si>
  <si>
    <t>mur_model\src\test\thruster_visualizer_test.py</t>
  </si>
  <si>
    <t>Visualizes thruster output for mur_model test procedures.</t>
  </si>
  <si>
    <t>ros_thruster_command_conversion.py</t>
  </si>
  <si>
    <t>mur_model\src\thruster\ros_thruster_command_conversion.py</t>
  </si>
  <si>
    <t>Converts thruster commands for proper control in mur_model.</t>
  </si>
  <si>
    <t>ros_thruster_microsecond_udp.py</t>
  </si>
  <si>
    <t>mur_model\src\thruster\ros_thruster_microsecond_udp.py</t>
  </si>
  <si>
    <t>Handles UDP communication for thruster control in mur_model.</t>
  </si>
  <si>
    <t>ros_thruster_to_id_microsecond_udp.py</t>
  </si>
  <si>
    <t>mur_model\src\thruster\ros_thruster_to_id_microsecond_udp.py</t>
  </si>
  <si>
    <t>Maps thruster commands to specific IDs via UDP in mur_model.</t>
  </si>
  <si>
    <t>ros_thruster_wrench_comparison_visualizer.py</t>
  </si>
  <si>
    <t>mur_model\src\thruster\ros_thruster_wrench_comparison_visualizer.py</t>
  </si>
  <si>
    <t>Visualizes wrench comparisons for thruster outputs in mur_model.</t>
  </si>
  <si>
    <t>ros_thruster_wrench_generator.py</t>
  </si>
  <si>
    <t>mur_model\src\thruster\ros_thruster_wrench_generator.py</t>
  </si>
  <si>
    <t>Generates wrench commands for thruster control in mur_model.</t>
  </si>
  <si>
    <t>mur_sensors\CMakeLists.txt</t>
  </si>
  <si>
    <t>CMake configuration file for building the mur_sensors package.</t>
  </si>
  <si>
    <t>mur_sensors\package.xml</t>
  </si>
  <si>
    <t>Manifest file for the mur_sensors ROS package.</t>
  </si>
  <si>
    <t>sensor_config.yaml</t>
  </si>
  <si>
    <t>mur_sensors\config\sensor_config.yaml</t>
  </si>
  <si>
    <t>Configuration file for sensor parameters in mur_sensors.</t>
  </si>
  <si>
    <t>mur_sensors.launch</t>
  </si>
  <si>
    <t>mur_sensors\launch\mur_sensors.launch</t>
  </si>
  <si>
    <t>Launch file to start the mur_sensors nodes in ROS.</t>
  </si>
  <si>
    <t>ros_imu_sensor_fusion_dyn.py</t>
  </si>
  <si>
    <t>mur_sensors\src\ros_imu_sensor_fusion_dyn.py</t>
  </si>
  <si>
    <t>Dynamic sensor fusion script for IMU data in mur_sensors.</t>
  </si>
  <si>
    <t>ros_sensor_udp_auto_network.py</t>
  </si>
  <si>
    <t>mur_sensors\src\ros_sensor_udp_auto_network.py</t>
  </si>
  <si>
    <t>Automates sensor network communication over UDP in mur_sensors.</t>
  </si>
  <si>
    <t>ros_sensor_udp_server_dyn.py</t>
  </si>
  <si>
    <t>mur_sensors\src\ros_sensor_udp_server_dyn.py</t>
  </si>
  <si>
    <t>Dynamic UDP server script for sensor data in mur_sensors.</t>
  </si>
  <si>
    <t>sensor_publisher_constructor.py</t>
  </si>
  <si>
    <t>mur_sensors\src\sensor_publisher_constructor.py</t>
  </si>
  <si>
    <t>Constructs sensor publishers for ROS topics in mur_sensors.</t>
  </si>
  <si>
    <t>MIT</t>
  </si>
  <si>
    <t>Ros Packages</t>
  </si>
  <si>
    <t>Fiducial Marker Generator</t>
  </si>
  <si>
    <t>SOFTWARE PACKAGES (sheets)</t>
  </si>
  <si>
    <t>The mur_sensors package provides real-time environmental perception by fusing data from multiple sensors and establishing reliable UDP communication (with specified ports and periodic sensor pings) to launch sensor reception and IMU fusion nodes.</t>
  </si>
  <si>
    <t>The mur_control package generates and manages robot control commands by blending manual inputs with PID-based corrections—using parameters from control_info.yaml—to compute responsive thruster commands.</t>
  </si>
  <si>
    <t>The mur_model package simulates the robot’s physical dynamics by defining key physical properties and thruster configurations in YAML files and launching nodes for thruster command conversion and dynamic transform broadcasting.</t>
  </si>
  <si>
    <t>The core mur package integrates system-wide configurations by loading global and environmental parameters from YAML files and synchronizing the startup of the sensor, model, and control packages for coordinated operation.</t>
  </si>
  <si>
    <t>Generates aruco banners for localization</t>
  </si>
  <si>
    <t>License of Package</t>
  </si>
  <si>
    <t>software\ROS_packages\src\mur_sensors</t>
  </si>
  <si>
    <t>software\ROS_packages\src\mur_sensors\config</t>
  </si>
  <si>
    <t>software\ROS_packages\src\mur_sensors\launch</t>
  </si>
  <si>
    <t>software\ROS_packages\src\mur_sensors\src</t>
  </si>
  <si>
    <t>software\ROS_packages\src\mur_model</t>
  </si>
  <si>
    <t>software\ROS_packages\src\mur_model\config</t>
  </si>
  <si>
    <t>software\ROS_packages\src\mur_model\launch</t>
  </si>
  <si>
    <t>software\ROS_packages\src\mur_model\src</t>
  </si>
  <si>
    <t>software\ROS_packages\src\mur_model\src\camera</t>
  </si>
  <si>
    <t>software\ROS_packages\src\mur_model\src\localization</t>
  </si>
  <si>
    <t>software\ROS_packages\src\mur_model\src\test</t>
  </si>
  <si>
    <t>software\ROS_packages\src\mur_model\src\thruster</t>
  </si>
  <si>
    <t>software\ROS_packages\src\mur_control</t>
  </si>
  <si>
    <t>software\ROS_packages\src\mur_control\config</t>
  </si>
  <si>
    <t>software\ROS_packages\src\mur_control\launch</t>
  </si>
  <si>
    <t>software\ROS_packages\src\mur_control\src</t>
  </si>
  <si>
    <t>software\ROS_packages\src\mur_control\src\test</t>
  </si>
  <si>
    <t>software\ROS_packages\src\mur</t>
  </si>
  <si>
    <t>software\ROS_packages\src\mur\config</t>
  </si>
  <si>
    <t>software\ROS_packages\src\mur\launch</t>
  </si>
  <si>
    <t>software\ROS_packages\src\mur\msg</t>
  </si>
  <si>
    <t>software\ROS_packages\src\mur\src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</si>
</sst>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/>
    <xf numFmtId="0" fontId="3" fillId="0" borderId="0" xfId="2" applyBorder="1"/>
    <xf numFmtId="0" fontId="3" fillId="0" borderId="0" xfId="2"/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/>
    <xf numFmtId="0" fontId="5" fillId="0" borderId="0" xfId="2" applyFont="1"/>
    <xf numFmtId="0" fontId="5" fillId="0" borderId="0" xfId="0" applyFont="1" applyBorder="1"/>
  </cellXfs>
  <cellStyles count="3">
    <cellStyle name="Hyperlink" xfId="2" builtinId="8"/>
    <cellStyle name="Normal" xfId="0" builtinId="0"/>
    <cellStyle name="Normal 2" xfId="1" xr:uid="{83C76D2D-19FE-4900-AD1E-38AB31C780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68A66-5E5D-48A4-A637-5F0AA5B0BEDE}">
  <dimension ref="A1:G11"/>
  <sheetViews>
    <sheetView tabSelected="1" workbookViewId="0">
      <selection activeCell="C22" sqref="C22"/>
    </sheetView>
  </sheetViews>
  <sheetFormatPr defaultRowHeight="15" x14ac:dyDescent="0.25"/>
  <cols>
    <col min="1" max="1" width="28" style="3" customWidth="1"/>
    <col min="2" max="2" width="10" style="13" customWidth="1"/>
    <col min="3" max="3" width="223.85546875" style="3" customWidth="1"/>
    <col min="4" max="4" width="29.42578125" style="3" customWidth="1"/>
    <col min="5" max="5" width="31.28515625" style="3" customWidth="1"/>
    <col min="6" max="6" width="23" style="3" customWidth="1"/>
    <col min="7" max="7" width="29.140625" style="3" customWidth="1"/>
    <col min="8" max="16384" width="9.140625" style="3"/>
  </cols>
  <sheetData>
    <row r="1" spans="1:7" s="4" customFormat="1" ht="30" x14ac:dyDescent="0.25">
      <c r="A1" s="9" t="s">
        <v>157</v>
      </c>
      <c r="B1" s="10" t="s">
        <v>163</v>
      </c>
      <c r="C1" s="5" t="s">
        <v>5</v>
      </c>
      <c r="D1" s="5"/>
      <c r="E1" s="5"/>
      <c r="F1" s="5"/>
      <c r="G1" s="5"/>
    </row>
    <row r="3" spans="1:7" x14ac:dyDescent="0.25">
      <c r="A3" s="4" t="s">
        <v>155</v>
      </c>
      <c r="B3" s="11"/>
    </row>
    <row r="4" spans="1:7" x14ac:dyDescent="0.25">
      <c r="A4" s="8" t="str">
        <f>HYPERLINK("#mur!A1", "mur")</f>
        <v>mur</v>
      </c>
      <c r="B4" s="12" t="s">
        <v>154</v>
      </c>
      <c r="C4" t="s">
        <v>161</v>
      </c>
    </row>
    <row r="5" spans="1:7" x14ac:dyDescent="0.25">
      <c r="A5" s="8" t="str">
        <f>HYPERLINK("#mur_control!A1", "mur_control")</f>
        <v>mur_control</v>
      </c>
      <c r="B5" s="12" t="s">
        <v>154</v>
      </c>
      <c r="C5" t="s">
        <v>159</v>
      </c>
    </row>
    <row r="6" spans="1:7" x14ac:dyDescent="0.25">
      <c r="A6" s="7" t="str">
        <f>HYPERLINK("#mur_model!A1", "mur_model")</f>
        <v>mur_model</v>
      </c>
      <c r="B6" s="12" t="s">
        <v>154</v>
      </c>
      <c r="C6" t="s">
        <v>160</v>
      </c>
    </row>
    <row r="7" spans="1:7" x14ac:dyDescent="0.25">
      <c r="A7" s="7" t="str">
        <f>HYPERLINK("#mur_sensors!A1", "mur_sensors")</f>
        <v>mur_sensors</v>
      </c>
      <c r="B7" s="12" t="s">
        <v>154</v>
      </c>
      <c r="C7" t="s">
        <v>158</v>
      </c>
    </row>
    <row r="8" spans="1:7" x14ac:dyDescent="0.25">
      <c r="B8" s="12"/>
    </row>
    <row r="9" spans="1:7" x14ac:dyDescent="0.25">
      <c r="B9" s="12"/>
    </row>
    <row r="10" spans="1:7" x14ac:dyDescent="0.25">
      <c r="A10" s="6" t="s">
        <v>156</v>
      </c>
      <c r="B10" s="12"/>
    </row>
    <row r="11" spans="1:7" x14ac:dyDescent="0.25">
      <c r="A11" s="7" t="str">
        <f>HYPERLINK("#aruco_banner_tag_generator!A1", "aruco_banner_tag_generator")</f>
        <v>aruco_banner_tag_generator</v>
      </c>
      <c r="B11" s="12" t="s">
        <v>154</v>
      </c>
      <c r="C11" s="3" t="s">
        <v>162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9CAD0-E11C-4853-9085-7512397A3D3D}">
  <dimension ref="A1:F3"/>
  <sheetViews>
    <sheetView workbookViewId="0">
      <selection activeCell="E9" sqref="E9"/>
    </sheetView>
  </sheetViews>
  <sheetFormatPr defaultRowHeight="15" x14ac:dyDescent="0.25"/>
  <cols>
    <col min="1" max="1" width="37.5703125" customWidth="1"/>
    <col min="2" max="2" width="12.28515625" customWidth="1"/>
    <col min="3" max="3" width="11.5703125" customWidth="1"/>
    <col min="4" max="4" width="41.140625" customWidth="1"/>
    <col min="5" max="5" width="57.42578125" customWidth="1"/>
    <col min="6" max="6" width="50" customWidth="1"/>
  </cols>
  <sheetData>
    <row r="1" spans="1:6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30" x14ac:dyDescent="0.25">
      <c r="A2" s="2" t="s">
        <v>6</v>
      </c>
      <c r="B2" s="2" t="s">
        <v>7</v>
      </c>
      <c r="C2" s="2" t="s">
        <v>154</v>
      </c>
      <c r="D2" s="2" t="s">
        <v>8</v>
      </c>
      <c r="E2" s="2" t="s">
        <v>9</v>
      </c>
      <c r="F2" s="2" t="s">
        <v>10</v>
      </c>
    </row>
    <row r="3" spans="1:6" ht="30" x14ac:dyDescent="0.25">
      <c r="A3" s="2" t="s">
        <v>11</v>
      </c>
      <c r="B3" s="2" t="s">
        <v>7</v>
      </c>
      <c r="C3" s="2" t="s">
        <v>154</v>
      </c>
      <c r="D3" s="2" t="s">
        <v>8</v>
      </c>
      <c r="E3" s="2" t="s">
        <v>12</v>
      </c>
      <c r="F3" s="2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75E74-242B-4E09-B21B-03A4D90656E9}">
  <dimension ref="A1:F11"/>
  <sheetViews>
    <sheetView workbookViewId="0">
      <selection activeCell="D26" sqref="D26"/>
    </sheetView>
  </sheetViews>
  <sheetFormatPr defaultRowHeight="15" x14ac:dyDescent="0.25"/>
  <cols>
    <col min="1" max="1" width="32.5703125" customWidth="1"/>
    <col min="2" max="2" width="29.42578125" customWidth="1"/>
    <col min="4" max="4" width="43" customWidth="1"/>
    <col min="5" max="5" width="36.28515625" customWidth="1"/>
    <col min="6" max="6" width="81.42578125" customWidth="1"/>
  </cols>
  <sheetData>
    <row r="1" spans="1:6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 t="s">
        <v>14</v>
      </c>
      <c r="B2" s="2" t="s">
        <v>15</v>
      </c>
      <c r="C2" s="2" t="s">
        <v>154</v>
      </c>
      <c r="D2" s="2" t="s">
        <v>181</v>
      </c>
      <c r="E2" s="2" t="s">
        <v>16</v>
      </c>
      <c r="F2" s="2" t="s">
        <v>17</v>
      </c>
    </row>
    <row r="3" spans="1:6" x14ac:dyDescent="0.25">
      <c r="A3" s="2" t="s">
        <v>18</v>
      </c>
      <c r="B3" s="2" t="s">
        <v>19</v>
      </c>
      <c r="C3" s="2" t="s">
        <v>154</v>
      </c>
      <c r="D3" s="2" t="s">
        <v>181</v>
      </c>
      <c r="E3" s="2" t="s">
        <v>20</v>
      </c>
      <c r="F3" s="2" t="s">
        <v>21</v>
      </c>
    </row>
    <row r="4" spans="1:6" x14ac:dyDescent="0.25">
      <c r="A4" s="2" t="s">
        <v>22</v>
      </c>
      <c r="B4" s="2" t="s">
        <v>23</v>
      </c>
      <c r="C4" s="2" t="s">
        <v>154</v>
      </c>
      <c r="D4" s="2" t="s">
        <v>182</v>
      </c>
      <c r="E4" s="2" t="s">
        <v>24</v>
      </c>
      <c r="F4" s="2" t="s">
        <v>25</v>
      </c>
    </row>
    <row r="5" spans="1:6" x14ac:dyDescent="0.25">
      <c r="A5" s="2" t="s">
        <v>26</v>
      </c>
      <c r="B5" s="2" t="s">
        <v>23</v>
      </c>
      <c r="C5" s="2" t="s">
        <v>154</v>
      </c>
      <c r="D5" s="2" t="s">
        <v>182</v>
      </c>
      <c r="E5" s="2" t="s">
        <v>27</v>
      </c>
      <c r="F5" s="2" t="s">
        <v>28</v>
      </c>
    </row>
    <row r="6" spans="1:6" x14ac:dyDescent="0.25">
      <c r="A6" s="2" t="s">
        <v>29</v>
      </c>
      <c r="B6" s="2" t="s">
        <v>30</v>
      </c>
      <c r="C6" s="2" t="s">
        <v>154</v>
      </c>
      <c r="D6" s="2" t="s">
        <v>183</v>
      </c>
      <c r="E6" s="2" t="s">
        <v>31</v>
      </c>
      <c r="F6" s="2" t="s">
        <v>32</v>
      </c>
    </row>
    <row r="7" spans="1:6" x14ac:dyDescent="0.25">
      <c r="A7" s="2" t="s">
        <v>33</v>
      </c>
      <c r="B7" s="2" t="s">
        <v>34</v>
      </c>
      <c r="C7" s="2" t="s">
        <v>154</v>
      </c>
      <c r="D7" s="2" t="s">
        <v>184</v>
      </c>
      <c r="E7" s="2" t="s">
        <v>35</v>
      </c>
      <c r="F7" s="2" t="s">
        <v>36</v>
      </c>
    </row>
    <row r="8" spans="1:6" x14ac:dyDescent="0.25">
      <c r="A8" s="2" t="s">
        <v>37</v>
      </c>
      <c r="B8" s="2" t="s">
        <v>7</v>
      </c>
      <c r="C8" s="2" t="s">
        <v>154</v>
      </c>
      <c r="D8" s="2" t="s">
        <v>185</v>
      </c>
      <c r="E8" s="2" t="s">
        <v>38</v>
      </c>
      <c r="F8" s="2" t="s">
        <v>39</v>
      </c>
    </row>
    <row r="9" spans="1:6" x14ac:dyDescent="0.25">
      <c r="A9" s="2" t="s">
        <v>40</v>
      </c>
      <c r="B9" s="2" t="s">
        <v>7</v>
      </c>
      <c r="C9" s="2" t="s">
        <v>154</v>
      </c>
      <c r="D9" s="2" t="s">
        <v>185</v>
      </c>
      <c r="E9" s="2" t="s">
        <v>41</v>
      </c>
      <c r="F9" s="2" t="s">
        <v>42</v>
      </c>
    </row>
    <row r="10" spans="1:6" x14ac:dyDescent="0.25">
      <c r="A10" s="2" t="s">
        <v>43</v>
      </c>
      <c r="B10" s="2" t="s">
        <v>7</v>
      </c>
      <c r="C10" s="2" t="s">
        <v>154</v>
      </c>
      <c r="D10" s="2" t="s">
        <v>185</v>
      </c>
      <c r="E10" s="2" t="s">
        <v>44</v>
      </c>
      <c r="F10" s="2" t="s">
        <v>45</v>
      </c>
    </row>
    <row r="11" spans="1:6" x14ac:dyDescent="0.25">
      <c r="A11" s="2" t="s">
        <v>46</v>
      </c>
      <c r="B11" s="2" t="s">
        <v>7</v>
      </c>
      <c r="C11" s="2" t="s">
        <v>154</v>
      </c>
      <c r="D11" s="2" t="s">
        <v>185</v>
      </c>
      <c r="E11" s="2" t="s">
        <v>47</v>
      </c>
      <c r="F11" s="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B6374-7BB1-46B9-89C8-F5706BB00811}">
  <dimension ref="A1:F13"/>
  <sheetViews>
    <sheetView workbookViewId="0">
      <selection activeCell="D14" sqref="D14"/>
    </sheetView>
  </sheetViews>
  <sheetFormatPr defaultRowHeight="15" x14ac:dyDescent="0.25"/>
  <cols>
    <col min="1" max="1" width="49.5703125" customWidth="1"/>
    <col min="2" max="2" width="22" customWidth="1"/>
    <col min="4" max="4" width="52.42578125" customWidth="1"/>
    <col min="5" max="5" width="60.140625" customWidth="1"/>
    <col min="6" max="6" width="74.42578125" customWidth="1"/>
  </cols>
  <sheetData>
    <row r="1" spans="1:6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 t="s">
        <v>14</v>
      </c>
      <c r="B2" s="2" t="s">
        <v>15</v>
      </c>
      <c r="C2" s="2" t="s">
        <v>154</v>
      </c>
      <c r="D2" s="2" t="s">
        <v>176</v>
      </c>
      <c r="E2" s="2" t="s">
        <v>49</v>
      </c>
      <c r="F2" s="2" t="s">
        <v>50</v>
      </c>
    </row>
    <row r="3" spans="1:6" x14ac:dyDescent="0.25">
      <c r="A3" s="2" t="s">
        <v>18</v>
      </c>
      <c r="B3" s="2" t="s">
        <v>19</v>
      </c>
      <c r="C3" s="2" t="s">
        <v>154</v>
      </c>
      <c r="D3" s="2" t="s">
        <v>176</v>
      </c>
      <c r="E3" s="2" t="s">
        <v>51</v>
      </c>
      <c r="F3" s="2" t="s">
        <v>52</v>
      </c>
    </row>
    <row r="4" spans="1:6" x14ac:dyDescent="0.25">
      <c r="A4" s="2" t="s">
        <v>53</v>
      </c>
      <c r="B4" s="2" t="s">
        <v>23</v>
      </c>
      <c r="C4" s="2" t="s">
        <v>154</v>
      </c>
      <c r="D4" s="2" t="s">
        <v>177</v>
      </c>
      <c r="E4" s="2" t="s">
        <v>54</v>
      </c>
      <c r="F4" s="2" t="s">
        <v>55</v>
      </c>
    </row>
    <row r="5" spans="1:6" x14ac:dyDescent="0.25">
      <c r="A5" s="2" t="s">
        <v>56</v>
      </c>
      <c r="B5" s="2" t="s">
        <v>30</v>
      </c>
      <c r="C5" s="2" t="s">
        <v>154</v>
      </c>
      <c r="D5" s="2" t="s">
        <v>178</v>
      </c>
      <c r="E5" s="2" t="s">
        <v>57</v>
      </c>
      <c r="F5" s="2" t="s">
        <v>58</v>
      </c>
    </row>
    <row r="6" spans="1:6" ht="30" x14ac:dyDescent="0.25">
      <c r="A6" s="2" t="s">
        <v>59</v>
      </c>
      <c r="B6" s="2" t="s">
        <v>7</v>
      </c>
      <c r="C6" s="2" t="s">
        <v>154</v>
      </c>
      <c r="D6" s="2" t="s">
        <v>179</v>
      </c>
      <c r="E6" s="2" t="s">
        <v>60</v>
      </c>
      <c r="F6" s="2" t="s">
        <v>61</v>
      </c>
    </row>
    <row r="7" spans="1:6" x14ac:dyDescent="0.25">
      <c r="A7" s="2" t="s">
        <v>62</v>
      </c>
      <c r="B7" s="2" t="s">
        <v>7</v>
      </c>
      <c r="C7" s="2" t="s">
        <v>154</v>
      </c>
      <c r="D7" s="2" t="s">
        <v>179</v>
      </c>
      <c r="E7" s="2" t="s">
        <v>63</v>
      </c>
      <c r="F7" s="2" t="s">
        <v>64</v>
      </c>
    </row>
    <row r="8" spans="1:6" x14ac:dyDescent="0.25">
      <c r="A8" s="2" t="s">
        <v>65</v>
      </c>
      <c r="B8" s="2" t="s">
        <v>7</v>
      </c>
      <c r="C8" s="2" t="s">
        <v>154</v>
      </c>
      <c r="D8" s="2" t="s">
        <v>179</v>
      </c>
      <c r="E8" s="2" t="s">
        <v>66</v>
      </c>
      <c r="F8" s="2" t="s">
        <v>67</v>
      </c>
    </row>
    <row r="9" spans="1:6" x14ac:dyDescent="0.25">
      <c r="A9" s="2" t="s">
        <v>68</v>
      </c>
      <c r="B9" s="2" t="s">
        <v>7</v>
      </c>
      <c r="C9" s="2" t="s">
        <v>154</v>
      </c>
      <c r="D9" s="2" t="s">
        <v>179</v>
      </c>
      <c r="E9" s="2" t="s">
        <v>69</v>
      </c>
      <c r="F9" s="2" t="s">
        <v>70</v>
      </c>
    </row>
    <row r="10" spans="1:6" x14ac:dyDescent="0.25">
      <c r="A10" s="2" t="s">
        <v>71</v>
      </c>
      <c r="B10" s="2" t="s">
        <v>7</v>
      </c>
      <c r="C10" s="2" t="s">
        <v>154</v>
      </c>
      <c r="D10" s="2" t="s">
        <v>179</v>
      </c>
      <c r="E10" s="2" t="s">
        <v>72</v>
      </c>
      <c r="F10" s="2" t="s">
        <v>73</v>
      </c>
    </row>
    <row r="11" spans="1:6" x14ac:dyDescent="0.25">
      <c r="A11" s="2" t="s">
        <v>74</v>
      </c>
      <c r="B11" s="2" t="s">
        <v>7</v>
      </c>
      <c r="C11" s="2" t="s">
        <v>154</v>
      </c>
      <c r="D11" s="2" t="s">
        <v>180</v>
      </c>
      <c r="E11" s="2" t="s">
        <v>75</v>
      </c>
      <c r="F11" s="2" t="s">
        <v>76</v>
      </c>
    </row>
    <row r="12" spans="1:6" x14ac:dyDescent="0.25">
      <c r="A12" s="2" t="s">
        <v>77</v>
      </c>
      <c r="B12" s="2" t="s">
        <v>7</v>
      </c>
      <c r="C12" s="2" t="s">
        <v>154</v>
      </c>
      <c r="D12" s="2" t="s">
        <v>180</v>
      </c>
      <c r="E12" s="2" t="s">
        <v>78</v>
      </c>
      <c r="F12" s="2" t="s">
        <v>79</v>
      </c>
    </row>
    <row r="13" spans="1:6" x14ac:dyDescent="0.25">
      <c r="A13" s="2" t="s">
        <v>80</v>
      </c>
      <c r="B13" s="2" t="s">
        <v>7</v>
      </c>
      <c r="C13" s="2" t="s">
        <v>154</v>
      </c>
      <c r="D13" s="2" t="s">
        <v>180</v>
      </c>
      <c r="E13" s="2" t="s">
        <v>81</v>
      </c>
      <c r="F13" s="2" t="s">
        <v>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94452-E761-43EA-A3B0-C0A3F40F6E29}">
  <dimension ref="A1:F19"/>
  <sheetViews>
    <sheetView workbookViewId="0">
      <selection activeCell="D30" sqref="D30"/>
    </sheetView>
  </sheetViews>
  <sheetFormatPr defaultRowHeight="15" x14ac:dyDescent="0.25"/>
  <cols>
    <col min="1" max="1" width="44.140625" customWidth="1"/>
    <col min="2" max="2" width="20.42578125" customWidth="1"/>
    <col min="4" max="4" width="58.7109375" customWidth="1"/>
    <col min="5" max="5" width="70.85546875" customWidth="1"/>
    <col min="6" max="6" width="70.42578125" customWidth="1"/>
  </cols>
  <sheetData>
    <row r="1" spans="1:6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 t="s">
        <v>14</v>
      </c>
      <c r="B2" s="2" t="s">
        <v>15</v>
      </c>
      <c r="C2" s="2" t="s">
        <v>154</v>
      </c>
      <c r="D2" s="2" t="s">
        <v>168</v>
      </c>
      <c r="E2" s="2" t="s">
        <v>83</v>
      </c>
      <c r="F2" s="2" t="s">
        <v>84</v>
      </c>
    </row>
    <row r="3" spans="1:6" ht="30" x14ac:dyDescent="0.25">
      <c r="A3" s="2" t="s">
        <v>18</v>
      </c>
      <c r="B3" s="2" t="s">
        <v>19</v>
      </c>
      <c r="C3" s="2" t="s">
        <v>154</v>
      </c>
      <c r="D3" s="2" t="s">
        <v>168</v>
      </c>
      <c r="E3" s="2" t="s">
        <v>85</v>
      </c>
      <c r="F3" s="2" t="s">
        <v>86</v>
      </c>
    </row>
    <row r="4" spans="1:6" x14ac:dyDescent="0.25">
      <c r="A4" s="2" t="s">
        <v>87</v>
      </c>
      <c r="B4" s="2" t="s">
        <v>23</v>
      </c>
      <c r="C4" s="2" t="s">
        <v>154</v>
      </c>
      <c r="D4" s="2" t="s">
        <v>169</v>
      </c>
      <c r="E4" s="2" t="s">
        <v>88</v>
      </c>
      <c r="F4" s="2" t="s">
        <v>89</v>
      </c>
    </row>
    <row r="5" spans="1:6" x14ac:dyDescent="0.25">
      <c r="A5" s="2" t="s">
        <v>90</v>
      </c>
      <c r="B5" s="2" t="s">
        <v>23</v>
      </c>
      <c r="C5" s="2" t="s">
        <v>154</v>
      </c>
      <c r="D5" s="2" t="s">
        <v>169</v>
      </c>
      <c r="E5" s="2" t="s">
        <v>91</v>
      </c>
      <c r="F5" s="2" t="s">
        <v>92</v>
      </c>
    </row>
    <row r="6" spans="1:6" x14ac:dyDescent="0.25">
      <c r="A6" s="2" t="s">
        <v>93</v>
      </c>
      <c r="B6" s="2" t="s">
        <v>30</v>
      </c>
      <c r="C6" s="2" t="s">
        <v>154</v>
      </c>
      <c r="D6" s="2" t="s">
        <v>170</v>
      </c>
      <c r="E6" s="2" t="s">
        <v>94</v>
      </c>
      <c r="F6" s="2" t="s">
        <v>95</v>
      </c>
    </row>
    <row r="7" spans="1:6" x14ac:dyDescent="0.25">
      <c r="A7" s="2" t="s">
        <v>96</v>
      </c>
      <c r="B7" s="2" t="s">
        <v>7</v>
      </c>
      <c r="C7" s="2" t="s">
        <v>154</v>
      </c>
      <c r="D7" s="2" t="s">
        <v>171</v>
      </c>
      <c r="E7" s="2" t="s">
        <v>97</v>
      </c>
      <c r="F7" s="2" t="s">
        <v>98</v>
      </c>
    </row>
    <row r="8" spans="1:6" x14ac:dyDescent="0.25">
      <c r="A8" s="2" t="s">
        <v>99</v>
      </c>
      <c r="B8" s="2" t="s">
        <v>7</v>
      </c>
      <c r="C8" s="2" t="s">
        <v>154</v>
      </c>
      <c r="D8" s="2" t="s">
        <v>172</v>
      </c>
      <c r="E8" s="2" t="s">
        <v>100</v>
      </c>
      <c r="F8" s="2" t="s">
        <v>101</v>
      </c>
    </row>
    <row r="9" spans="1:6" x14ac:dyDescent="0.25">
      <c r="A9" s="2" t="s">
        <v>102</v>
      </c>
      <c r="B9" s="2" t="s">
        <v>7</v>
      </c>
      <c r="C9" s="2" t="s">
        <v>154</v>
      </c>
      <c r="D9" s="2" t="s">
        <v>172</v>
      </c>
      <c r="E9" s="2" t="s">
        <v>103</v>
      </c>
      <c r="F9" s="2" t="s">
        <v>104</v>
      </c>
    </row>
    <row r="10" spans="1:6" x14ac:dyDescent="0.25">
      <c r="A10" s="2" t="s">
        <v>105</v>
      </c>
      <c r="B10" s="2" t="s">
        <v>7</v>
      </c>
      <c r="C10" s="2" t="s">
        <v>154</v>
      </c>
      <c r="D10" s="2" t="s">
        <v>173</v>
      </c>
      <c r="E10" s="2" t="s">
        <v>106</v>
      </c>
      <c r="F10" s="2" t="s">
        <v>107</v>
      </c>
    </row>
    <row r="11" spans="1:6" x14ac:dyDescent="0.25">
      <c r="A11" s="2" t="s">
        <v>108</v>
      </c>
      <c r="B11" s="2" t="s">
        <v>7</v>
      </c>
      <c r="C11" s="2" t="s">
        <v>154</v>
      </c>
      <c r="D11" s="2" t="s">
        <v>173</v>
      </c>
      <c r="E11" s="2" t="s">
        <v>109</v>
      </c>
      <c r="F11" s="2" t="s">
        <v>110</v>
      </c>
    </row>
    <row r="12" spans="1:6" x14ac:dyDescent="0.25">
      <c r="A12" s="2" t="s">
        <v>74</v>
      </c>
      <c r="B12" s="2" t="s">
        <v>7</v>
      </c>
      <c r="C12" s="2" t="s">
        <v>154</v>
      </c>
      <c r="D12" s="2" t="s">
        <v>174</v>
      </c>
      <c r="E12" s="2" t="s">
        <v>111</v>
      </c>
      <c r="F12" s="2" t="s">
        <v>112</v>
      </c>
    </row>
    <row r="13" spans="1:6" x14ac:dyDescent="0.25">
      <c r="A13" s="2" t="s">
        <v>77</v>
      </c>
      <c r="B13" s="2" t="s">
        <v>7</v>
      </c>
      <c r="C13" s="2" t="s">
        <v>154</v>
      </c>
      <c r="D13" s="2" t="s">
        <v>174</v>
      </c>
      <c r="E13" s="2" t="s">
        <v>113</v>
      </c>
      <c r="F13" s="2" t="s">
        <v>114</v>
      </c>
    </row>
    <row r="14" spans="1:6" x14ac:dyDescent="0.25">
      <c r="A14" s="2" t="s">
        <v>80</v>
      </c>
      <c r="B14" s="2" t="s">
        <v>7</v>
      </c>
      <c r="C14" s="2" t="s">
        <v>154</v>
      </c>
      <c r="D14" s="2" t="s">
        <v>174</v>
      </c>
      <c r="E14" s="2" t="s">
        <v>115</v>
      </c>
      <c r="F14" s="2" t="s">
        <v>116</v>
      </c>
    </row>
    <row r="15" spans="1:6" x14ac:dyDescent="0.25">
      <c r="A15" s="2" t="s">
        <v>117</v>
      </c>
      <c r="B15" s="2" t="s">
        <v>7</v>
      </c>
      <c r="C15" s="2" t="s">
        <v>154</v>
      </c>
      <c r="D15" s="2" t="s">
        <v>175</v>
      </c>
      <c r="E15" s="2" t="s">
        <v>118</v>
      </c>
      <c r="F15" s="2" t="s">
        <v>119</v>
      </c>
    </row>
    <row r="16" spans="1:6" x14ac:dyDescent="0.25">
      <c r="A16" s="2" t="s">
        <v>120</v>
      </c>
      <c r="B16" s="2" t="s">
        <v>7</v>
      </c>
      <c r="C16" s="2" t="s">
        <v>154</v>
      </c>
      <c r="D16" s="2" t="s">
        <v>175</v>
      </c>
      <c r="E16" s="2" t="s">
        <v>121</v>
      </c>
      <c r="F16" s="2" t="s">
        <v>122</v>
      </c>
    </row>
    <row r="17" spans="1:6" x14ac:dyDescent="0.25">
      <c r="A17" s="2" t="s">
        <v>123</v>
      </c>
      <c r="B17" s="2" t="s">
        <v>7</v>
      </c>
      <c r="C17" s="2" t="s">
        <v>154</v>
      </c>
      <c r="D17" s="2" t="s">
        <v>175</v>
      </c>
      <c r="E17" s="2" t="s">
        <v>124</v>
      </c>
      <c r="F17" s="2" t="s">
        <v>125</v>
      </c>
    </row>
    <row r="18" spans="1:6" x14ac:dyDescent="0.25">
      <c r="A18" s="2" t="s">
        <v>126</v>
      </c>
      <c r="B18" s="2" t="s">
        <v>7</v>
      </c>
      <c r="C18" s="2" t="s">
        <v>154</v>
      </c>
      <c r="D18" s="2" t="s">
        <v>175</v>
      </c>
      <c r="E18" s="2" t="s">
        <v>127</v>
      </c>
      <c r="F18" s="2" t="s">
        <v>128</v>
      </c>
    </row>
    <row r="19" spans="1:6" x14ac:dyDescent="0.25">
      <c r="A19" s="2" t="s">
        <v>129</v>
      </c>
      <c r="B19" s="2" t="s">
        <v>7</v>
      </c>
      <c r="C19" s="2" t="s">
        <v>154</v>
      </c>
      <c r="D19" s="2" t="s">
        <v>175</v>
      </c>
      <c r="E19" s="2" t="s">
        <v>130</v>
      </c>
      <c r="F19" s="2" t="s">
        <v>131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6333A-1820-4D92-8B10-B2A2392ACF6C}">
  <dimension ref="A1:F9"/>
  <sheetViews>
    <sheetView workbookViewId="0">
      <selection activeCell="D16" sqref="D16"/>
    </sheetView>
  </sheetViews>
  <sheetFormatPr defaultRowHeight="15" x14ac:dyDescent="0.25"/>
  <cols>
    <col min="1" max="1" width="33.5703125" customWidth="1"/>
    <col min="2" max="2" width="23.140625" customWidth="1"/>
    <col min="4" max="4" width="46" customWidth="1"/>
    <col min="5" max="5" width="50.5703125" customWidth="1"/>
    <col min="6" max="6" width="63.28515625" customWidth="1"/>
  </cols>
  <sheetData>
    <row r="1" spans="1:6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 t="s">
        <v>14</v>
      </c>
      <c r="B2" s="2" t="s">
        <v>15</v>
      </c>
      <c r="C2" s="2" t="s">
        <v>154</v>
      </c>
      <c r="D2" s="2" t="s">
        <v>164</v>
      </c>
      <c r="E2" s="2" t="s">
        <v>132</v>
      </c>
      <c r="F2" s="2" t="s">
        <v>133</v>
      </c>
    </row>
    <row r="3" spans="1:6" x14ac:dyDescent="0.25">
      <c r="A3" s="2" t="s">
        <v>18</v>
      </c>
      <c r="B3" s="2" t="s">
        <v>19</v>
      </c>
      <c r="C3" s="2" t="s">
        <v>154</v>
      </c>
      <c r="D3" s="2" t="s">
        <v>164</v>
      </c>
      <c r="E3" s="2" t="s">
        <v>134</v>
      </c>
      <c r="F3" s="2" t="s">
        <v>135</v>
      </c>
    </row>
    <row r="4" spans="1:6" x14ac:dyDescent="0.25">
      <c r="A4" s="2" t="s">
        <v>136</v>
      </c>
      <c r="B4" s="2" t="s">
        <v>23</v>
      </c>
      <c r="C4" s="2" t="s">
        <v>154</v>
      </c>
      <c r="D4" s="2" t="s">
        <v>165</v>
      </c>
      <c r="E4" s="2" t="s">
        <v>137</v>
      </c>
      <c r="F4" s="2" t="s">
        <v>138</v>
      </c>
    </row>
    <row r="5" spans="1:6" x14ac:dyDescent="0.25">
      <c r="A5" s="2" t="s">
        <v>139</v>
      </c>
      <c r="B5" s="2" t="s">
        <v>30</v>
      </c>
      <c r="C5" s="2" t="s">
        <v>154</v>
      </c>
      <c r="D5" s="2" t="s">
        <v>166</v>
      </c>
      <c r="E5" s="2" t="s">
        <v>140</v>
      </c>
      <c r="F5" s="2" t="s">
        <v>141</v>
      </c>
    </row>
    <row r="6" spans="1:6" x14ac:dyDescent="0.25">
      <c r="A6" s="2" t="s">
        <v>142</v>
      </c>
      <c r="B6" s="2" t="s">
        <v>7</v>
      </c>
      <c r="C6" s="2" t="s">
        <v>154</v>
      </c>
      <c r="D6" s="2" t="s">
        <v>167</v>
      </c>
      <c r="E6" s="2" t="s">
        <v>143</v>
      </c>
      <c r="F6" s="2" t="s">
        <v>144</v>
      </c>
    </row>
    <row r="7" spans="1:6" ht="30" x14ac:dyDescent="0.25">
      <c r="A7" s="2" t="s">
        <v>145</v>
      </c>
      <c r="B7" s="2" t="s">
        <v>7</v>
      </c>
      <c r="C7" s="2" t="s">
        <v>154</v>
      </c>
      <c r="D7" s="2" t="s">
        <v>167</v>
      </c>
      <c r="E7" s="2" t="s">
        <v>146</v>
      </c>
      <c r="F7" s="2" t="s">
        <v>147</v>
      </c>
    </row>
    <row r="8" spans="1:6" x14ac:dyDescent="0.25">
      <c r="A8" s="2" t="s">
        <v>148</v>
      </c>
      <c r="B8" s="2" t="s">
        <v>7</v>
      </c>
      <c r="C8" s="2" t="s">
        <v>154</v>
      </c>
      <c r="D8" s="2" t="s">
        <v>167</v>
      </c>
      <c r="E8" s="2" t="s">
        <v>149</v>
      </c>
      <c r="F8" s="2" t="s">
        <v>150</v>
      </c>
    </row>
    <row r="9" spans="1:6" x14ac:dyDescent="0.25">
      <c r="A9" s="2" t="s">
        <v>151</v>
      </c>
      <c r="B9" s="2" t="s">
        <v>7</v>
      </c>
      <c r="C9" s="2" t="s">
        <v>154</v>
      </c>
      <c r="D9" s="2" t="s">
        <v>167</v>
      </c>
      <c r="E9" s="2" t="s">
        <v>152</v>
      </c>
      <c r="F9" s="2" t="s">
        <v>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Software</vt:lpstr>
      <vt:lpstr>aruco_banner_tag_generator</vt:lpstr>
      <vt:lpstr>mur</vt:lpstr>
      <vt:lpstr>mur_control</vt:lpstr>
      <vt:lpstr>mur_model</vt:lpstr>
      <vt:lpstr>mur_sensors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Mayberry, Scott T</cp:lastModifiedBy>
  <dcterms:created xsi:type="dcterms:W3CDTF">2025-02-13T21:40:48Z</dcterms:created>
  <dcterms:modified xsi:type="dcterms:W3CDTF">2025-03-07T16:59:44Z</dcterms:modified>
</cp:coreProperties>
</file>